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dsk504\10GB$\userdata\M0161011\デスクトップ\"/>
    </mc:Choice>
  </mc:AlternateContent>
  <bookViews>
    <workbookView xWindow="0" yWindow="0" windowWidth="20460" windowHeight="7950"/>
  </bookViews>
  <sheets>
    <sheet name="検証(阪急様返品伝票)" sheetId="1" r:id="rId1"/>
    <sheet name="検証(理論在庫)" sheetId="5" r:id="rId2"/>
  </sheets>
  <calcPr calcId="152511"/>
</workbook>
</file>

<file path=xl/calcChain.xml><?xml version="1.0" encoding="utf-8"?>
<calcChain xmlns="http://schemas.openxmlformats.org/spreadsheetml/2006/main">
  <c r="G59" i="1" l="1"/>
  <c r="D59" i="1"/>
  <c r="F58" i="5" l="1"/>
  <c r="H58" i="5" s="1"/>
  <c r="F57" i="5"/>
  <c r="H57" i="5" s="1"/>
  <c r="F56" i="5"/>
  <c r="H56" i="5" s="1"/>
  <c r="F55" i="5"/>
  <c r="H55" i="5" s="1"/>
  <c r="F54" i="5"/>
  <c r="H54" i="5" s="1"/>
  <c r="F53" i="5"/>
  <c r="H53" i="5" s="1"/>
  <c r="F52" i="5"/>
  <c r="H52" i="5" s="1"/>
  <c r="F51" i="5"/>
  <c r="H51" i="5" s="1"/>
  <c r="F50" i="5"/>
  <c r="H50" i="5" s="1"/>
  <c r="F49" i="5"/>
  <c r="H49" i="5" s="1"/>
  <c r="F48" i="5"/>
  <c r="H48" i="5" s="1"/>
  <c r="F47" i="5"/>
  <c r="H47" i="5" s="1"/>
  <c r="F46" i="5"/>
  <c r="H46" i="5" s="1"/>
  <c r="F45" i="5"/>
  <c r="H45" i="5" s="1"/>
  <c r="F44" i="5"/>
  <c r="H44" i="5" s="1"/>
  <c r="F43" i="5"/>
  <c r="H43" i="5" s="1"/>
  <c r="F42" i="5"/>
  <c r="H42" i="5" s="1"/>
  <c r="F41" i="5"/>
  <c r="H41" i="5" s="1"/>
  <c r="F40" i="5"/>
  <c r="H40" i="5" s="1"/>
  <c r="F39" i="5"/>
  <c r="H39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2" i="5"/>
  <c r="H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H7" i="5"/>
  <c r="F7" i="5"/>
  <c r="F6" i="5"/>
  <c r="H6" i="5" s="1"/>
  <c r="H5" i="5"/>
  <c r="F5" i="5"/>
  <c r="F4" i="5"/>
  <c r="H4" i="5" s="1"/>
  <c r="F3" i="5"/>
  <c r="H3" i="5" s="1"/>
  <c r="F2" i="5"/>
  <c r="H2" i="5" s="1"/>
  <c r="H41" i="1"/>
  <c r="H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2" i="1"/>
</calcChain>
</file>

<file path=xl/sharedStrings.xml><?xml version="1.0" encoding="utf-8"?>
<sst xmlns="http://schemas.openxmlformats.org/spreadsheetml/2006/main" count="243" uniqueCount="125">
  <si>
    <t>商品ｺｰﾄﾞ</t>
  </si>
  <si>
    <t>商品名</t>
  </si>
  <si>
    <t>上代単価</t>
  </si>
  <si>
    <t>CC-28831</t>
  </si>
  <si>
    <t>Isar Medium-Smooth-Black</t>
  </si>
  <si>
    <t>CC-28837</t>
  </si>
  <si>
    <t>Genil-Smooth-Khaki</t>
  </si>
  <si>
    <t>CC-28838</t>
  </si>
  <si>
    <t>Genil-Smooth-Black</t>
  </si>
  <si>
    <t>CC-28840</t>
  </si>
  <si>
    <t>Isar Small-Smooth-Khaki</t>
  </si>
  <si>
    <t>CC-28841</t>
  </si>
  <si>
    <t>Isarau Small-Smooth-Khaki</t>
  </si>
  <si>
    <t>CC-28331</t>
  </si>
  <si>
    <t>Isar Ruck M /CoatedCanvas/BK</t>
  </si>
  <si>
    <t>CC-28770</t>
  </si>
  <si>
    <t>Yuba(Ballistic Black)</t>
  </si>
  <si>
    <t>CC-28620</t>
  </si>
  <si>
    <t>Isar Medium Obisian Black</t>
  </si>
  <si>
    <t>CC-28622</t>
  </si>
  <si>
    <t>Riss Obisian Black</t>
  </si>
  <si>
    <t>CC-28634</t>
  </si>
  <si>
    <t>New Nile Obisian Black</t>
  </si>
  <si>
    <t>CC-28778</t>
  </si>
  <si>
    <t>Isar Medium(Ballistic Blue)</t>
  </si>
  <si>
    <t>CC-28777</t>
  </si>
  <si>
    <t>Isar Small(Ballistic Blue)</t>
  </si>
  <si>
    <t>CC-28775</t>
  </si>
  <si>
    <t>Oril Small(Ballistic Blue)</t>
  </si>
  <si>
    <t>CC-28780</t>
  </si>
  <si>
    <t>Sormonne(Ballistic Blue)</t>
  </si>
  <si>
    <t>CC-28781</t>
  </si>
  <si>
    <t>Rhine(Ballistic Blue)</t>
  </si>
  <si>
    <t>CC-28853</t>
  </si>
  <si>
    <t>Hala S-Sleek Nylon-Black</t>
  </si>
  <si>
    <t>CC-28854</t>
  </si>
  <si>
    <t>Hala L-Sleek Nylon-Black</t>
  </si>
  <si>
    <t>CC-27710</t>
  </si>
  <si>
    <t>Rucksack 13inch - BLACK</t>
  </si>
  <si>
    <t>CC-27711</t>
  </si>
  <si>
    <t>Rucksack 13inch - BLACK MELANGE</t>
  </si>
  <si>
    <t>CC-28038</t>
  </si>
  <si>
    <t>NEW Flat Backpack 15inch - BLACK</t>
  </si>
  <si>
    <t>CC-28039</t>
  </si>
  <si>
    <t>NEW Flat Backpack 15-BK MELANGE</t>
  </si>
  <si>
    <t>CC-28499</t>
  </si>
  <si>
    <t>Isarau BLACK [ JAPAN LIMITED ]</t>
  </si>
  <si>
    <t>CC-28500</t>
  </si>
  <si>
    <t>Isarau BK MELA [JAPAN LIMITED]</t>
  </si>
  <si>
    <t>CC-28395</t>
  </si>
  <si>
    <t>Isarau Coated Canvas Black Air</t>
  </si>
  <si>
    <t>CC-28623</t>
  </si>
  <si>
    <t>Isarau Obisian Black</t>
  </si>
  <si>
    <t>CC-28762</t>
  </si>
  <si>
    <t>Inn Small(Coated  Canvas)</t>
  </si>
  <si>
    <t>CC-28763</t>
  </si>
  <si>
    <t>Inn Medium(Coated  Canvas)</t>
  </si>
  <si>
    <t>CC-28667</t>
  </si>
  <si>
    <t>Sormonne-EcoYarn-BK(Lapt up to 13)</t>
  </si>
  <si>
    <t>CC-28758</t>
  </si>
  <si>
    <t>Sormonne(Black Melange Ecoyarn)</t>
  </si>
  <si>
    <t>CC-28666</t>
  </si>
  <si>
    <t>Oril S-EcoYarn-BK(Lapt up to 13)</t>
  </si>
  <si>
    <t>CC-28757</t>
  </si>
  <si>
    <t>Oril Small(Black Melange Ecoyarn)</t>
  </si>
  <si>
    <t>CC-28470</t>
  </si>
  <si>
    <t>Eco Yarn Isar Small Black</t>
  </si>
  <si>
    <t>CC-28492</t>
  </si>
  <si>
    <t>Eco Yarn Isar Small Black Melange</t>
  </si>
  <si>
    <t>CC-28824</t>
  </si>
  <si>
    <t>Orba-Creased Stone-Light Grey</t>
  </si>
  <si>
    <t>CC-28825</t>
  </si>
  <si>
    <t>Orco-Creased Stone-Light Grey</t>
  </si>
  <si>
    <t>CC-28829</t>
  </si>
  <si>
    <t>Orba-Creased Stone-Black</t>
  </si>
  <si>
    <t>CC-28846</t>
  </si>
  <si>
    <t>Kivu S-Sleek Nylon-Grey</t>
  </si>
  <si>
    <t>CC-28855</t>
  </si>
  <si>
    <t>Zaan-Sleek Nylon-Black</t>
  </si>
  <si>
    <t>CC-28767</t>
  </si>
  <si>
    <t>Ems(Ballistic Black)</t>
  </si>
  <si>
    <t>CC-28768</t>
  </si>
  <si>
    <t>Aar(Ballistic Black)</t>
  </si>
  <si>
    <t>CC-28771</t>
  </si>
  <si>
    <t>Como Small(Ballistic Black)</t>
  </si>
  <si>
    <t>CC-28772</t>
  </si>
  <si>
    <t>Como Medium(Ballistic Black)</t>
  </si>
  <si>
    <t>CC-28718</t>
  </si>
  <si>
    <t>ISARAU SMALL (OBSIDIAN BLACK)</t>
  </si>
  <si>
    <t>CC-28856</t>
  </si>
  <si>
    <t>Rhine S-Eco Yarn-Black Melange</t>
  </si>
  <si>
    <t>CC-27700</t>
  </si>
  <si>
    <t>Rucksack 15-17inch - BLACK</t>
  </si>
  <si>
    <t>CC-27701</t>
  </si>
  <si>
    <t>Rucksack 15-17inch - BLACK MELANGE</t>
  </si>
  <si>
    <t>CC-28673</t>
  </si>
  <si>
    <t>Timsah-Memory Tech-BK(Lapt up to 13)</t>
  </si>
  <si>
    <t>CC-28016</t>
  </si>
  <si>
    <t>Moselle Backpack for 13 Black</t>
  </si>
  <si>
    <t>CC-28639</t>
  </si>
  <si>
    <t>Riss Memory Tech Black</t>
  </si>
  <si>
    <t>CC-28675</t>
  </si>
  <si>
    <t>ISARAU (MEMORYTECH BLACK)</t>
  </si>
  <si>
    <t>CC-28719</t>
  </si>
  <si>
    <t>ISARAU SMALL (MEMORYTECH BLACK)</t>
  </si>
  <si>
    <t>CC-28394</t>
  </si>
  <si>
    <t>Riss Coated Canvas Black 13</t>
  </si>
  <si>
    <t>CC-28764</t>
  </si>
  <si>
    <t>Yakima(Coated  Canvas)</t>
  </si>
  <si>
    <t>CC-28759</t>
  </si>
  <si>
    <t>ISARAU SMALL ECOYARN (BLACK)</t>
  </si>
  <si>
    <t>CC-28756</t>
  </si>
  <si>
    <t>ISARAU SMALL ECOYARN (BLACKMELANGE)</t>
  </si>
  <si>
    <t>CC-28431</t>
  </si>
  <si>
    <t>RISS ECO YARN [JAPAN] BK Mela</t>
  </si>
  <si>
    <t>Isar Alias M Agata Black</t>
  </si>
  <si>
    <t>CC-28370</t>
  </si>
  <si>
    <t>納品数量</t>
    <rPh sb="0" eb="2">
      <t>ノウヒン</t>
    </rPh>
    <phoneticPr fontId="18"/>
  </si>
  <si>
    <t>実返品数量(フレイト報告)</t>
    <rPh sb="0" eb="1">
      <t>ジツ</t>
    </rPh>
    <rPh sb="1" eb="3">
      <t>ヘンピン</t>
    </rPh>
    <rPh sb="3" eb="5">
      <t>スウリョウ</t>
    </rPh>
    <rPh sb="10" eb="12">
      <t>ホウコク</t>
    </rPh>
    <phoneticPr fontId="18"/>
  </si>
  <si>
    <t>UNBY申告　売上数</t>
    <rPh sb="4" eb="6">
      <t>シンコク</t>
    </rPh>
    <rPh sb="7" eb="9">
      <t>ウリアゲ</t>
    </rPh>
    <rPh sb="9" eb="10">
      <t>スウ</t>
    </rPh>
    <phoneticPr fontId="18"/>
  </si>
  <si>
    <t>データ上返品数量</t>
    <rPh sb="3" eb="4">
      <t>ジョウ</t>
    </rPh>
    <rPh sb="4" eb="6">
      <t>ヘンピン</t>
    </rPh>
    <rPh sb="6" eb="8">
      <t>スウリョウ</t>
    </rPh>
    <phoneticPr fontId="18"/>
  </si>
  <si>
    <t>一致or不一致</t>
    <rPh sb="0" eb="2">
      <t>イッチ</t>
    </rPh>
    <rPh sb="4" eb="7">
      <t>フイッチ</t>
    </rPh>
    <phoneticPr fontId="18"/>
  </si>
  <si>
    <t>阪急様申告　売上数</t>
    <rPh sb="0" eb="2">
      <t>ハンキュウ</t>
    </rPh>
    <rPh sb="2" eb="3">
      <t>サマ</t>
    </rPh>
    <rPh sb="3" eb="5">
      <t>シンコク</t>
    </rPh>
    <rPh sb="6" eb="8">
      <t>ウリアゲ</t>
    </rPh>
    <rPh sb="8" eb="9">
      <t>スウ</t>
    </rPh>
    <phoneticPr fontId="18"/>
  </si>
  <si>
    <r>
      <t>阪急様返品伝票</t>
    </r>
    <r>
      <rPr>
        <sz val="11"/>
        <color rgb="FFFF0000"/>
        <rFont val="游ゴシック"/>
        <family val="3"/>
        <charset val="128"/>
        <scheme val="minor"/>
      </rPr>
      <t>(上代からの予測)</t>
    </r>
    <rPh sb="0" eb="2">
      <t>ハンキュウ</t>
    </rPh>
    <rPh sb="2" eb="3">
      <t>サマ</t>
    </rPh>
    <rPh sb="3" eb="5">
      <t>ヘンピン</t>
    </rPh>
    <rPh sb="5" eb="7">
      <t>デンピョウ</t>
    </rPh>
    <rPh sb="8" eb="9">
      <t>ジョウ</t>
    </rPh>
    <rPh sb="9" eb="10">
      <t>ダイ</t>
    </rPh>
    <rPh sb="13" eb="15">
      <t>ヨソク</t>
    </rPh>
    <phoneticPr fontId="18"/>
  </si>
  <si>
    <t>実返品数量(倉庫報告)</t>
    <rPh sb="0" eb="1">
      <t>ジツ</t>
    </rPh>
    <rPh sb="1" eb="3">
      <t>ヘンピン</t>
    </rPh>
    <rPh sb="3" eb="5">
      <t>スウリョウ</t>
    </rPh>
    <rPh sb="6" eb="8">
      <t>ソウコ</t>
    </rPh>
    <rPh sb="8" eb="10">
      <t>ホウコク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</si>
</sst>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0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14" fillId="0" borderId="10" xfId="0" applyFont="1" applyFill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0" xfId="0" applyFont="1">
      <alignment vertical="center"/>
    </xf>
    <xf numFmtId="49" fontId="0" fillId="0" borderId="11" xfId="0" applyNumberFormat="1" applyFill="1" applyBorder="1">
      <alignment vertical="center"/>
    </xf>
    <xf numFmtId="6" fontId="0" fillId="0" borderId="0" xfId="0" applyNumberFormat="1" applyFill="1">
      <alignment vertical="center"/>
    </xf>
    <xf numFmtId="49" fontId="0" fillId="33" borderId="10" xfId="0" applyNumberFormat="1" applyFill="1" applyBorder="1">
      <alignment vertical="center"/>
    </xf>
    <xf numFmtId="0" fontId="0" fillId="33" borderId="10" xfId="0" applyFill="1" applyBorder="1">
      <alignment vertical="center"/>
    </xf>
    <xf numFmtId="0" fontId="0" fillId="33" borderId="10" xfId="0" applyFont="1" applyFill="1" applyBorder="1">
      <alignment vertical="center"/>
    </xf>
    <xf numFmtId="0" fontId="14" fillId="33" borderId="10" xfId="0" applyFont="1" applyFill="1" applyBorder="1">
      <alignment vertical="center"/>
    </xf>
    <xf numFmtId="49" fontId="0" fillId="34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14" fillId="34" borderId="10" xfId="0" applyFont="1" applyFill="1" applyBorder="1">
      <alignment vertical="center"/>
    </xf>
    <xf numFmtId="49" fontId="0" fillId="35" borderId="10" xfId="0" applyNumberFormat="1" applyFill="1" applyBorder="1">
      <alignment vertical="center"/>
    </xf>
    <xf numFmtId="0" fontId="0" fillId="35" borderId="10" xfId="0" applyFill="1" applyBorder="1">
      <alignment vertical="center"/>
    </xf>
    <xf numFmtId="0" fontId="14" fillId="35" borderId="1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F14" sqref="F14"/>
    </sheetView>
  </sheetViews>
  <sheetFormatPr defaultRowHeight="13.5"/>
  <cols>
    <col min="1" max="1" width="15.25" customWidth="1"/>
    <col min="2" max="2" width="40" customWidth="1"/>
    <col min="3" max="3" width="8.625" customWidth="1"/>
    <col min="4" max="4" width="12" customWidth="1"/>
    <col min="5" max="5" width="18" customWidth="1"/>
    <col min="6" max="6" width="28.5" customWidth="1"/>
    <col min="7" max="7" width="22.75" customWidth="1"/>
    <col min="8" max="8" width="12.125" style="9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117</v>
      </c>
      <c r="E1" s="2" t="s">
        <v>122</v>
      </c>
      <c r="F1" s="2" t="s">
        <v>123</v>
      </c>
      <c r="G1" s="2" t="s">
        <v>124</v>
      </c>
      <c r="H1" s="7"/>
      <c r="J1" s="10"/>
    </row>
    <row r="2" spans="1:10" s="1" customFormat="1">
      <c r="A2" s="4" t="s">
        <v>91</v>
      </c>
      <c r="B2" s="4" t="s">
        <v>92</v>
      </c>
      <c r="C2" s="5">
        <v>41000</v>
      </c>
      <c r="D2" s="5">
        <v>2</v>
      </c>
      <c r="E2" s="5"/>
      <c r="F2" s="5">
        <v>2</v>
      </c>
      <c r="G2" s="5">
        <v>2</v>
      </c>
      <c r="H2" s="8" t="b">
        <f t="shared" ref="H2:H45" si="0">EXACT(F2:F58,G2:G58)</f>
        <v>1</v>
      </c>
      <c r="J2" s="11"/>
    </row>
    <row r="3" spans="1:10" s="1" customFormat="1">
      <c r="A3" s="4" t="s">
        <v>93</v>
      </c>
      <c r="B3" s="4" t="s">
        <v>94</v>
      </c>
      <c r="C3" s="5">
        <v>41000</v>
      </c>
      <c r="D3" s="5">
        <v>2</v>
      </c>
      <c r="E3" s="5"/>
      <c r="F3" s="5">
        <v>2</v>
      </c>
      <c r="G3" s="5">
        <v>2</v>
      </c>
      <c r="H3" s="8" t="b">
        <f t="shared" si="0"/>
        <v>1</v>
      </c>
      <c r="J3" s="11"/>
    </row>
    <row r="4" spans="1:10" s="1" customFormat="1">
      <c r="A4" s="12" t="s">
        <v>37</v>
      </c>
      <c r="B4" s="12" t="s">
        <v>38</v>
      </c>
      <c r="C4" s="13">
        <v>38000</v>
      </c>
      <c r="D4" s="13">
        <v>3</v>
      </c>
      <c r="E4" s="13"/>
      <c r="F4" s="13">
        <v>3</v>
      </c>
      <c r="G4" s="13">
        <v>2</v>
      </c>
      <c r="H4" s="15" t="b">
        <f t="shared" si="0"/>
        <v>0</v>
      </c>
      <c r="J4" s="11"/>
    </row>
    <row r="5" spans="1:10" s="1" customFormat="1">
      <c r="A5" s="19" t="s">
        <v>39</v>
      </c>
      <c r="B5" s="19" t="s">
        <v>40</v>
      </c>
      <c r="C5" s="20">
        <v>38000</v>
      </c>
      <c r="D5" s="20">
        <v>3</v>
      </c>
      <c r="E5" s="20"/>
      <c r="F5" s="20">
        <v>2</v>
      </c>
      <c r="G5" s="20">
        <v>3</v>
      </c>
      <c r="H5" s="21" t="b">
        <f t="shared" si="0"/>
        <v>0</v>
      </c>
    </row>
    <row r="6" spans="1:10" s="1" customFormat="1">
      <c r="A6" s="4" t="s">
        <v>97</v>
      </c>
      <c r="B6" s="4" t="s">
        <v>98</v>
      </c>
      <c r="C6" s="5">
        <v>27000</v>
      </c>
      <c r="D6" s="5">
        <v>2</v>
      </c>
      <c r="E6" s="5"/>
      <c r="F6" s="5">
        <v>2</v>
      </c>
      <c r="G6" s="5">
        <v>2</v>
      </c>
      <c r="H6" s="8" t="b">
        <f t="shared" si="0"/>
        <v>1</v>
      </c>
    </row>
    <row r="7" spans="1:10" s="1" customFormat="1">
      <c r="A7" s="4" t="s">
        <v>41</v>
      </c>
      <c r="B7" s="4" t="s">
        <v>42</v>
      </c>
      <c r="C7" s="5">
        <v>29000</v>
      </c>
      <c r="D7" s="5">
        <v>3</v>
      </c>
      <c r="E7" s="5"/>
      <c r="F7" s="5">
        <v>3</v>
      </c>
      <c r="G7" s="5">
        <v>3</v>
      </c>
      <c r="H7" s="8" t="b">
        <f t="shared" si="0"/>
        <v>1</v>
      </c>
    </row>
    <row r="8" spans="1:10" s="1" customFormat="1">
      <c r="A8" s="4" t="s">
        <v>43</v>
      </c>
      <c r="B8" s="4" t="s">
        <v>44</v>
      </c>
      <c r="C8" s="5">
        <v>29000</v>
      </c>
      <c r="D8" s="5">
        <v>3</v>
      </c>
      <c r="E8" s="5"/>
      <c r="F8" s="5">
        <v>3</v>
      </c>
      <c r="G8" s="5">
        <v>3</v>
      </c>
      <c r="H8" s="8" t="b">
        <f t="shared" si="0"/>
        <v>1</v>
      </c>
    </row>
    <row r="9" spans="1:10" s="1" customFormat="1">
      <c r="A9" s="4" t="s">
        <v>13</v>
      </c>
      <c r="B9" s="4" t="s">
        <v>14</v>
      </c>
      <c r="C9" s="5">
        <v>49000</v>
      </c>
      <c r="D9" s="5">
        <v>2</v>
      </c>
      <c r="E9" s="5"/>
      <c r="F9" s="5">
        <v>2</v>
      </c>
      <c r="G9" s="5">
        <v>2</v>
      </c>
      <c r="H9" s="8" t="b">
        <f t="shared" si="0"/>
        <v>1</v>
      </c>
    </row>
    <row r="10" spans="1:10" s="1" customFormat="1">
      <c r="A10" s="12" t="s">
        <v>116</v>
      </c>
      <c r="B10" s="12" t="s">
        <v>115</v>
      </c>
      <c r="C10" s="13">
        <v>105000</v>
      </c>
      <c r="D10" s="13">
        <v>1</v>
      </c>
      <c r="E10" s="13"/>
      <c r="F10" s="13">
        <v>0</v>
      </c>
      <c r="G10" s="13">
        <v>0</v>
      </c>
      <c r="H10" s="14" t="b">
        <f t="shared" si="0"/>
        <v>1</v>
      </c>
    </row>
    <row r="11" spans="1:10" s="1" customFormat="1">
      <c r="A11" s="4" t="s">
        <v>105</v>
      </c>
      <c r="B11" s="4" t="s">
        <v>106</v>
      </c>
      <c r="C11" s="5">
        <v>36000</v>
      </c>
      <c r="D11" s="5">
        <v>1</v>
      </c>
      <c r="E11" s="5"/>
      <c r="F11" s="5">
        <v>1</v>
      </c>
      <c r="G11" s="5">
        <v>1</v>
      </c>
      <c r="H11" s="8" t="b">
        <f t="shared" si="0"/>
        <v>1</v>
      </c>
    </row>
    <row r="12" spans="1:10" s="1" customFormat="1">
      <c r="A12" s="12" t="s">
        <v>49</v>
      </c>
      <c r="B12" s="12" t="s">
        <v>50</v>
      </c>
      <c r="C12" s="13">
        <v>27000</v>
      </c>
      <c r="D12" s="13">
        <v>3</v>
      </c>
      <c r="E12" s="13"/>
      <c r="F12" s="13">
        <v>2</v>
      </c>
      <c r="G12" s="13">
        <v>2</v>
      </c>
      <c r="H12" s="14" t="b">
        <f t="shared" si="0"/>
        <v>1</v>
      </c>
    </row>
    <row r="13" spans="1:10" s="1" customFormat="1">
      <c r="A13" s="4" t="s">
        <v>113</v>
      </c>
      <c r="B13" s="4" t="s">
        <v>114</v>
      </c>
      <c r="C13" s="5">
        <v>28000</v>
      </c>
      <c r="D13" s="5">
        <v>2</v>
      </c>
      <c r="E13" s="5"/>
      <c r="F13" s="5">
        <v>2</v>
      </c>
      <c r="G13" s="5">
        <v>2</v>
      </c>
      <c r="H13" s="8" t="b">
        <f t="shared" si="0"/>
        <v>1</v>
      </c>
    </row>
    <row r="14" spans="1:10" s="1" customFormat="1">
      <c r="A14" s="4" t="s">
        <v>65</v>
      </c>
      <c r="B14" s="4" t="s">
        <v>66</v>
      </c>
      <c r="C14" s="5">
        <v>35000</v>
      </c>
      <c r="D14" s="5">
        <v>2</v>
      </c>
      <c r="E14" s="5"/>
      <c r="F14" s="5">
        <v>2</v>
      </c>
      <c r="G14" s="5">
        <v>2</v>
      </c>
      <c r="H14" s="8" t="b">
        <f t="shared" si="0"/>
        <v>1</v>
      </c>
    </row>
    <row r="15" spans="1:10" s="1" customFormat="1">
      <c r="A15" s="4" t="s">
        <v>67</v>
      </c>
      <c r="B15" s="4" t="s">
        <v>68</v>
      </c>
      <c r="C15" s="5">
        <v>35000</v>
      </c>
      <c r="D15" s="5">
        <v>2</v>
      </c>
      <c r="E15" s="5"/>
      <c r="F15" s="5">
        <v>2</v>
      </c>
      <c r="G15" s="5">
        <v>2</v>
      </c>
      <c r="H15" s="8" t="b">
        <f t="shared" si="0"/>
        <v>1</v>
      </c>
    </row>
    <row r="16" spans="1:10" s="1" customFormat="1">
      <c r="A16" s="4" t="s">
        <v>45</v>
      </c>
      <c r="B16" s="4" t="s">
        <v>46</v>
      </c>
      <c r="C16" s="5">
        <v>21000</v>
      </c>
      <c r="D16" s="5">
        <v>3</v>
      </c>
      <c r="E16" s="5"/>
      <c r="F16" s="5">
        <v>3</v>
      </c>
      <c r="G16" s="5">
        <v>3</v>
      </c>
      <c r="H16" s="8" t="b">
        <f t="shared" si="0"/>
        <v>1</v>
      </c>
    </row>
    <row r="17" spans="1:8" s="1" customFormat="1">
      <c r="A17" s="4" t="s">
        <v>47</v>
      </c>
      <c r="B17" s="4" t="s">
        <v>48</v>
      </c>
      <c r="C17" s="5">
        <v>21000</v>
      </c>
      <c r="D17" s="5">
        <v>3</v>
      </c>
      <c r="E17" s="5"/>
      <c r="F17" s="5">
        <v>3</v>
      </c>
      <c r="G17" s="5">
        <v>3</v>
      </c>
      <c r="H17" s="8" t="b">
        <f t="shared" si="0"/>
        <v>1</v>
      </c>
    </row>
    <row r="18" spans="1:8" s="1" customFormat="1">
      <c r="A18" s="4" t="s">
        <v>17</v>
      </c>
      <c r="B18" s="4" t="s">
        <v>18</v>
      </c>
      <c r="C18" s="5">
        <v>44000</v>
      </c>
      <c r="D18" s="5">
        <v>2</v>
      </c>
      <c r="E18" s="5"/>
      <c r="F18" s="5">
        <v>2</v>
      </c>
      <c r="G18" s="5">
        <v>2</v>
      </c>
      <c r="H18" s="8" t="b">
        <f t="shared" si="0"/>
        <v>1</v>
      </c>
    </row>
    <row r="19" spans="1:8" s="1" customFormat="1">
      <c r="A19" s="16" t="s">
        <v>19</v>
      </c>
      <c r="B19" s="16" t="s">
        <v>20</v>
      </c>
      <c r="C19" s="17">
        <v>36000</v>
      </c>
      <c r="D19" s="17">
        <v>2</v>
      </c>
      <c r="E19" s="17"/>
      <c r="F19" s="17">
        <v>2</v>
      </c>
      <c r="G19" s="17">
        <v>1</v>
      </c>
      <c r="H19" s="18" t="b">
        <f t="shared" si="0"/>
        <v>0</v>
      </c>
    </row>
    <row r="20" spans="1:8" s="1" customFormat="1">
      <c r="A20" s="19" t="s">
        <v>51</v>
      </c>
      <c r="B20" s="19" t="s">
        <v>52</v>
      </c>
      <c r="C20" s="20">
        <v>27000</v>
      </c>
      <c r="D20" s="20">
        <v>3</v>
      </c>
      <c r="E20" s="20"/>
      <c r="F20" s="20">
        <v>2</v>
      </c>
      <c r="G20" s="20">
        <v>3</v>
      </c>
      <c r="H20" s="21" t="b">
        <f t="shared" si="0"/>
        <v>0</v>
      </c>
    </row>
    <row r="21" spans="1:8" s="1" customFormat="1">
      <c r="A21" s="4" t="s">
        <v>21</v>
      </c>
      <c r="B21" s="4" t="s">
        <v>22</v>
      </c>
      <c r="C21" s="5">
        <v>45000</v>
      </c>
      <c r="D21" s="5">
        <v>2</v>
      </c>
      <c r="E21" s="5"/>
      <c r="F21" s="5">
        <v>2</v>
      </c>
      <c r="G21" s="5">
        <v>2</v>
      </c>
      <c r="H21" s="8" t="b">
        <f t="shared" si="0"/>
        <v>1</v>
      </c>
    </row>
    <row r="22" spans="1:8" s="1" customFormat="1">
      <c r="A22" s="4" t="s">
        <v>99</v>
      </c>
      <c r="B22" s="4" t="s">
        <v>100</v>
      </c>
      <c r="C22" s="5">
        <v>28000</v>
      </c>
      <c r="D22" s="5">
        <v>2</v>
      </c>
      <c r="E22" s="5"/>
      <c r="F22" s="5">
        <v>2</v>
      </c>
      <c r="G22" s="5">
        <v>2</v>
      </c>
      <c r="H22" s="8" t="b">
        <f t="shared" si="0"/>
        <v>1</v>
      </c>
    </row>
    <row r="23" spans="1:8" s="1" customFormat="1">
      <c r="A23" s="4" t="s">
        <v>61</v>
      </c>
      <c r="B23" s="4" t="s">
        <v>62</v>
      </c>
      <c r="C23" s="5">
        <v>43000</v>
      </c>
      <c r="D23" s="5">
        <v>2</v>
      </c>
      <c r="E23" s="5"/>
      <c r="F23" s="5">
        <v>2</v>
      </c>
      <c r="G23" s="5">
        <v>2</v>
      </c>
      <c r="H23" s="8" t="b">
        <f t="shared" si="0"/>
        <v>1</v>
      </c>
    </row>
    <row r="24" spans="1:8" s="1" customFormat="1">
      <c r="A24" s="4" t="s">
        <v>57</v>
      </c>
      <c r="B24" s="4" t="s">
        <v>58</v>
      </c>
      <c r="C24" s="5">
        <v>39000</v>
      </c>
      <c r="D24" s="5">
        <v>2</v>
      </c>
      <c r="E24" s="5"/>
      <c r="F24" s="5">
        <v>2</v>
      </c>
      <c r="G24" s="5">
        <v>2</v>
      </c>
      <c r="H24" s="8" t="b">
        <f t="shared" si="0"/>
        <v>1</v>
      </c>
    </row>
    <row r="25" spans="1:8" s="1" customFormat="1">
      <c r="A25" s="4" t="s">
        <v>95</v>
      </c>
      <c r="B25" s="4" t="s">
        <v>96</v>
      </c>
      <c r="C25" s="5">
        <v>48000</v>
      </c>
      <c r="D25" s="5">
        <v>2</v>
      </c>
      <c r="E25" s="5"/>
      <c r="F25" s="5">
        <v>2</v>
      </c>
      <c r="G25" s="5">
        <v>2</v>
      </c>
      <c r="H25" s="8" t="b">
        <f t="shared" si="0"/>
        <v>1</v>
      </c>
    </row>
    <row r="26" spans="1:8" s="1" customFormat="1">
      <c r="A26" s="4" t="s">
        <v>101</v>
      </c>
      <c r="B26" s="4" t="s">
        <v>102</v>
      </c>
      <c r="C26" s="5">
        <v>21000</v>
      </c>
      <c r="D26" s="5">
        <v>2</v>
      </c>
      <c r="E26" s="5"/>
      <c r="F26" s="5">
        <v>2</v>
      </c>
      <c r="G26" s="5">
        <v>2</v>
      </c>
      <c r="H26" s="8" t="b">
        <f t="shared" si="0"/>
        <v>1</v>
      </c>
    </row>
    <row r="27" spans="1:8" s="1" customFormat="1">
      <c r="A27" s="19" t="s">
        <v>87</v>
      </c>
      <c r="B27" s="19" t="s">
        <v>88</v>
      </c>
      <c r="C27" s="20">
        <v>22000</v>
      </c>
      <c r="D27" s="20">
        <v>3</v>
      </c>
      <c r="E27" s="20"/>
      <c r="F27" s="20">
        <v>2</v>
      </c>
      <c r="G27" s="20">
        <v>3</v>
      </c>
      <c r="H27" s="21" t="b">
        <f t="shared" si="0"/>
        <v>0</v>
      </c>
    </row>
    <row r="28" spans="1:8" s="1" customFormat="1">
      <c r="A28" s="4" t="s">
        <v>103</v>
      </c>
      <c r="B28" s="4" t="s">
        <v>104</v>
      </c>
      <c r="C28" s="5">
        <v>19000</v>
      </c>
      <c r="D28" s="5">
        <v>2</v>
      </c>
      <c r="E28" s="5"/>
      <c r="F28" s="5">
        <v>2</v>
      </c>
      <c r="G28" s="5">
        <v>2</v>
      </c>
      <c r="H28" s="8" t="b">
        <f t="shared" si="0"/>
        <v>1</v>
      </c>
    </row>
    <row r="29" spans="1:8" s="1" customFormat="1">
      <c r="A29" s="19" t="s">
        <v>111</v>
      </c>
      <c r="B29" s="19" t="s">
        <v>112</v>
      </c>
      <c r="C29" s="20">
        <v>19000</v>
      </c>
      <c r="D29" s="20">
        <v>3</v>
      </c>
      <c r="E29" s="20"/>
      <c r="F29" s="20">
        <v>4</v>
      </c>
      <c r="G29" s="20">
        <v>3</v>
      </c>
      <c r="H29" s="21" t="b">
        <f t="shared" si="0"/>
        <v>0</v>
      </c>
    </row>
    <row r="30" spans="1:8" s="1" customFormat="1">
      <c r="A30" s="4" t="s">
        <v>63</v>
      </c>
      <c r="B30" s="4" t="s">
        <v>64</v>
      </c>
      <c r="C30" s="5">
        <v>43000</v>
      </c>
      <c r="D30" s="5">
        <v>2</v>
      </c>
      <c r="E30" s="5"/>
      <c r="F30" s="5">
        <v>2</v>
      </c>
      <c r="G30" s="5">
        <v>2</v>
      </c>
      <c r="H30" s="8" t="b">
        <f t="shared" si="0"/>
        <v>1</v>
      </c>
    </row>
    <row r="31" spans="1:8" s="1" customFormat="1">
      <c r="A31" s="4" t="s">
        <v>59</v>
      </c>
      <c r="B31" s="4" t="s">
        <v>60</v>
      </c>
      <c r="C31" s="5">
        <v>39000</v>
      </c>
      <c r="D31" s="5">
        <v>2</v>
      </c>
      <c r="E31" s="5"/>
      <c r="F31" s="5">
        <v>2</v>
      </c>
      <c r="G31" s="5">
        <v>2</v>
      </c>
      <c r="H31" s="8" t="b">
        <f t="shared" si="0"/>
        <v>1</v>
      </c>
    </row>
    <row r="32" spans="1:8" s="1" customFormat="1">
      <c r="A32" s="19" t="s">
        <v>109</v>
      </c>
      <c r="B32" s="19" t="s">
        <v>110</v>
      </c>
      <c r="C32" s="20">
        <v>19000</v>
      </c>
      <c r="D32" s="20">
        <v>3</v>
      </c>
      <c r="E32" s="20"/>
      <c r="F32" s="20">
        <v>4</v>
      </c>
      <c r="G32" s="20">
        <v>3</v>
      </c>
      <c r="H32" s="21" t="b">
        <f t="shared" si="0"/>
        <v>0</v>
      </c>
    </row>
    <row r="33" spans="1:8" s="1" customFormat="1">
      <c r="A33" s="4" t="s">
        <v>53</v>
      </c>
      <c r="B33" s="4" t="s">
        <v>54</v>
      </c>
      <c r="C33" s="5">
        <v>14000</v>
      </c>
      <c r="D33" s="5">
        <v>3</v>
      </c>
      <c r="E33" s="5"/>
      <c r="F33" s="5">
        <v>3</v>
      </c>
      <c r="G33" s="5">
        <v>3</v>
      </c>
      <c r="H33" s="8" t="b">
        <f t="shared" si="0"/>
        <v>1</v>
      </c>
    </row>
    <row r="34" spans="1:8" s="1" customFormat="1">
      <c r="A34" s="4" t="s">
        <v>55</v>
      </c>
      <c r="B34" s="4" t="s">
        <v>56</v>
      </c>
      <c r="C34" s="5">
        <v>16000</v>
      </c>
      <c r="D34" s="5">
        <v>3</v>
      </c>
      <c r="E34" s="5"/>
      <c r="F34" s="5">
        <v>3</v>
      </c>
      <c r="G34" s="5">
        <v>3</v>
      </c>
      <c r="H34" s="8" t="b">
        <f t="shared" si="0"/>
        <v>1</v>
      </c>
    </row>
    <row r="35" spans="1:8" s="1" customFormat="1">
      <c r="A35" s="4" t="s">
        <v>107</v>
      </c>
      <c r="B35" s="4" t="s">
        <v>108</v>
      </c>
      <c r="C35" s="5">
        <v>27500</v>
      </c>
      <c r="D35" s="5">
        <v>1</v>
      </c>
      <c r="E35" s="5"/>
      <c r="F35" s="5">
        <v>1</v>
      </c>
      <c r="G35" s="5">
        <v>1</v>
      </c>
      <c r="H35" s="8" t="b">
        <f t="shared" si="0"/>
        <v>1</v>
      </c>
    </row>
    <row r="36" spans="1:8" s="1" customFormat="1">
      <c r="A36" s="12" t="s">
        <v>79</v>
      </c>
      <c r="B36" s="12" t="s">
        <v>80</v>
      </c>
      <c r="C36" s="13">
        <v>16000</v>
      </c>
      <c r="D36" s="13">
        <v>2</v>
      </c>
      <c r="E36" s="13"/>
      <c r="F36" s="13">
        <v>1</v>
      </c>
      <c r="G36" s="13">
        <v>1</v>
      </c>
      <c r="H36" s="14" t="b">
        <f t="shared" si="0"/>
        <v>1</v>
      </c>
    </row>
    <row r="37" spans="1:8" s="1" customFormat="1">
      <c r="A37" s="4" t="s">
        <v>81</v>
      </c>
      <c r="B37" s="4" t="s">
        <v>82</v>
      </c>
      <c r="C37" s="5">
        <v>32000</v>
      </c>
      <c r="D37" s="5">
        <v>2</v>
      </c>
      <c r="E37" s="5"/>
      <c r="F37" s="5">
        <v>2</v>
      </c>
      <c r="G37" s="5">
        <v>2</v>
      </c>
      <c r="H37" s="8" t="b">
        <f t="shared" si="0"/>
        <v>1</v>
      </c>
    </row>
    <row r="38" spans="1:8" s="1" customFormat="1">
      <c r="A38" s="19" t="s">
        <v>15</v>
      </c>
      <c r="B38" s="19" t="s">
        <v>16</v>
      </c>
      <c r="C38" s="20">
        <v>23000</v>
      </c>
      <c r="D38" s="20">
        <v>2</v>
      </c>
      <c r="E38" s="20"/>
      <c r="F38" s="20">
        <v>1</v>
      </c>
      <c r="G38" s="20">
        <v>2</v>
      </c>
      <c r="H38" s="21" t="b">
        <f t="shared" si="0"/>
        <v>0</v>
      </c>
    </row>
    <row r="39" spans="1:8" s="1" customFormat="1">
      <c r="A39" s="12" t="s">
        <v>83</v>
      </c>
      <c r="B39" s="12" t="s">
        <v>84</v>
      </c>
      <c r="C39" s="13">
        <v>12500</v>
      </c>
      <c r="D39" s="13">
        <v>2</v>
      </c>
      <c r="E39" s="13"/>
      <c r="F39" s="13">
        <v>1</v>
      </c>
      <c r="G39" s="13">
        <v>1</v>
      </c>
      <c r="H39" s="14" t="b">
        <f t="shared" si="0"/>
        <v>1</v>
      </c>
    </row>
    <row r="40" spans="1:8" s="1" customFormat="1">
      <c r="A40" s="4" t="s">
        <v>85</v>
      </c>
      <c r="B40" s="4" t="s">
        <v>86</v>
      </c>
      <c r="C40" s="5">
        <v>16500</v>
      </c>
      <c r="D40" s="5">
        <v>2</v>
      </c>
      <c r="E40" s="5"/>
      <c r="F40" s="5">
        <v>2</v>
      </c>
      <c r="G40" s="5">
        <v>2</v>
      </c>
      <c r="H40" s="8" t="b">
        <f t="shared" si="0"/>
        <v>1</v>
      </c>
    </row>
    <row r="41" spans="1:8" s="1" customFormat="1">
      <c r="A41" s="4" t="s">
        <v>27</v>
      </c>
      <c r="B41" s="4" t="s">
        <v>28</v>
      </c>
      <c r="C41" s="5">
        <v>43000</v>
      </c>
      <c r="D41" s="5">
        <v>2</v>
      </c>
      <c r="E41" s="5"/>
      <c r="F41" s="5">
        <v>2</v>
      </c>
      <c r="G41" s="5">
        <v>2</v>
      </c>
      <c r="H41" s="8" t="b">
        <f t="shared" si="0"/>
        <v>1</v>
      </c>
    </row>
    <row r="42" spans="1:8" s="1" customFormat="1">
      <c r="A42" s="4" t="s">
        <v>25</v>
      </c>
      <c r="B42" s="4" t="s">
        <v>26</v>
      </c>
      <c r="C42" s="5">
        <v>36000</v>
      </c>
      <c r="D42" s="5">
        <v>2</v>
      </c>
      <c r="E42" s="5"/>
      <c r="F42" s="5">
        <v>2</v>
      </c>
      <c r="G42" s="5">
        <v>2</v>
      </c>
      <c r="H42" s="8" t="b">
        <f t="shared" si="0"/>
        <v>1</v>
      </c>
    </row>
    <row r="43" spans="1:8" s="1" customFormat="1">
      <c r="A43" s="4" t="s">
        <v>23</v>
      </c>
      <c r="B43" s="4" t="s">
        <v>24</v>
      </c>
      <c r="C43" s="5">
        <v>39000</v>
      </c>
      <c r="D43" s="5">
        <v>2</v>
      </c>
      <c r="E43" s="5"/>
      <c r="F43" s="5">
        <v>2</v>
      </c>
      <c r="G43" s="5">
        <v>2</v>
      </c>
      <c r="H43" s="8" t="b">
        <f t="shared" si="0"/>
        <v>1</v>
      </c>
    </row>
    <row r="44" spans="1:8" s="1" customFormat="1">
      <c r="A44" s="4" t="s">
        <v>29</v>
      </c>
      <c r="B44" s="4" t="s">
        <v>30</v>
      </c>
      <c r="C44" s="5">
        <v>40000</v>
      </c>
      <c r="D44" s="5">
        <v>2</v>
      </c>
      <c r="E44" s="5"/>
      <c r="F44" s="5">
        <v>2</v>
      </c>
      <c r="G44" s="5">
        <v>2</v>
      </c>
      <c r="H44" s="8" t="b">
        <f t="shared" si="0"/>
        <v>1</v>
      </c>
    </row>
    <row r="45" spans="1:8" s="1" customFormat="1">
      <c r="A45" s="4" t="s">
        <v>31</v>
      </c>
      <c r="B45" s="4" t="s">
        <v>32</v>
      </c>
      <c r="C45" s="5">
        <v>35000</v>
      </c>
      <c r="D45" s="5">
        <v>2</v>
      </c>
      <c r="E45" s="5"/>
      <c r="F45" s="5">
        <v>2</v>
      </c>
      <c r="G45" s="5">
        <v>2</v>
      </c>
      <c r="H45" s="8" t="b">
        <f t="shared" si="0"/>
        <v>1</v>
      </c>
    </row>
    <row r="46" spans="1:8" s="1" customFormat="1">
      <c r="A46" s="4" t="s">
        <v>69</v>
      </c>
      <c r="B46" s="4" t="s">
        <v>70</v>
      </c>
      <c r="C46" s="5">
        <v>11000</v>
      </c>
      <c r="D46" s="5">
        <v>2</v>
      </c>
      <c r="E46" s="5"/>
      <c r="F46" s="5">
        <v>2</v>
      </c>
      <c r="G46" s="5">
        <v>2</v>
      </c>
      <c r="H46" s="8" t="b">
        <f t="shared" ref="H46:H58" si="1">EXACT(F46:F103,G46:G103)</f>
        <v>1</v>
      </c>
    </row>
    <row r="47" spans="1:8" s="1" customFormat="1" ht="21" customHeight="1">
      <c r="A47" s="4" t="s">
        <v>71</v>
      </c>
      <c r="B47" s="4" t="s">
        <v>72</v>
      </c>
      <c r="C47" s="5">
        <v>25000</v>
      </c>
      <c r="D47" s="5">
        <v>2</v>
      </c>
      <c r="E47" s="5"/>
      <c r="F47" s="5">
        <v>2</v>
      </c>
      <c r="G47" s="5">
        <v>2</v>
      </c>
      <c r="H47" s="8" t="b">
        <f t="shared" si="1"/>
        <v>1</v>
      </c>
    </row>
    <row r="48" spans="1:8" s="1" customFormat="1">
      <c r="A48" s="4" t="s">
        <v>73</v>
      </c>
      <c r="B48" s="4" t="s">
        <v>74</v>
      </c>
      <c r="C48" s="5">
        <v>11000</v>
      </c>
      <c r="D48" s="5">
        <v>2</v>
      </c>
      <c r="E48" s="5"/>
      <c r="F48" s="5">
        <v>2</v>
      </c>
      <c r="G48" s="5">
        <v>2</v>
      </c>
      <c r="H48" s="8" t="b">
        <f t="shared" si="1"/>
        <v>1</v>
      </c>
    </row>
    <row r="49" spans="1:8" s="1" customFormat="1">
      <c r="A49" s="4" t="s">
        <v>3</v>
      </c>
      <c r="B49" s="4" t="s">
        <v>4</v>
      </c>
      <c r="C49" s="5">
        <v>38000</v>
      </c>
      <c r="D49" s="5">
        <v>2</v>
      </c>
      <c r="E49" s="5"/>
      <c r="F49" s="5">
        <v>2</v>
      </c>
      <c r="G49" s="5">
        <v>2</v>
      </c>
      <c r="H49" s="8" t="b">
        <f t="shared" si="1"/>
        <v>1</v>
      </c>
    </row>
    <row r="50" spans="1:8" s="1" customFormat="1">
      <c r="A50" s="4" t="s">
        <v>5</v>
      </c>
      <c r="B50" s="4" t="s">
        <v>6</v>
      </c>
      <c r="C50" s="5">
        <v>35000</v>
      </c>
      <c r="D50" s="5">
        <v>2</v>
      </c>
      <c r="E50" s="5"/>
      <c r="F50" s="5">
        <v>2</v>
      </c>
      <c r="G50" s="5">
        <v>2</v>
      </c>
      <c r="H50" s="8" t="b">
        <f t="shared" si="1"/>
        <v>1</v>
      </c>
    </row>
    <row r="51" spans="1:8" s="1" customFormat="1">
      <c r="A51" s="4" t="s">
        <v>7</v>
      </c>
      <c r="B51" s="4" t="s">
        <v>8</v>
      </c>
      <c r="C51" s="5">
        <v>35000</v>
      </c>
      <c r="D51" s="5">
        <v>2</v>
      </c>
      <c r="E51" s="5"/>
      <c r="F51" s="5">
        <v>2</v>
      </c>
      <c r="G51" s="5">
        <v>2</v>
      </c>
      <c r="H51" s="8" t="b">
        <f t="shared" si="1"/>
        <v>1</v>
      </c>
    </row>
    <row r="52" spans="1:8" s="1" customFormat="1">
      <c r="A52" s="4" t="s">
        <v>9</v>
      </c>
      <c r="B52" s="4" t="s">
        <v>10</v>
      </c>
      <c r="C52" s="5">
        <v>35000</v>
      </c>
      <c r="D52" s="5">
        <v>2</v>
      </c>
      <c r="E52" s="5"/>
      <c r="F52" s="5">
        <v>2</v>
      </c>
      <c r="G52" s="5">
        <v>2</v>
      </c>
      <c r="H52" s="8" t="b">
        <f t="shared" si="1"/>
        <v>1</v>
      </c>
    </row>
    <row r="53" spans="1:8" s="1" customFormat="1">
      <c r="A53" s="4" t="s">
        <v>11</v>
      </c>
      <c r="B53" s="4" t="s">
        <v>12</v>
      </c>
      <c r="C53" s="5">
        <v>20000</v>
      </c>
      <c r="D53" s="5">
        <v>2</v>
      </c>
      <c r="E53" s="5"/>
      <c r="F53" s="5">
        <v>2</v>
      </c>
      <c r="G53" s="5">
        <v>2</v>
      </c>
      <c r="H53" s="8" t="b">
        <f t="shared" si="1"/>
        <v>1</v>
      </c>
    </row>
    <row r="54" spans="1:8" s="1" customFormat="1">
      <c r="A54" s="4" t="s">
        <v>75</v>
      </c>
      <c r="B54" s="4" t="s">
        <v>76</v>
      </c>
      <c r="C54" s="5">
        <v>12000</v>
      </c>
      <c r="D54" s="5">
        <v>2</v>
      </c>
      <c r="E54" s="5"/>
      <c r="F54" s="5">
        <v>2</v>
      </c>
      <c r="G54" s="5">
        <v>2</v>
      </c>
      <c r="H54" s="8" t="b">
        <f t="shared" si="1"/>
        <v>1</v>
      </c>
    </row>
    <row r="55" spans="1:8" s="1" customFormat="1">
      <c r="A55" s="16" t="s">
        <v>33</v>
      </c>
      <c r="B55" s="16" t="s">
        <v>34</v>
      </c>
      <c r="C55" s="17">
        <v>25000</v>
      </c>
      <c r="D55" s="17">
        <v>2</v>
      </c>
      <c r="E55" s="17"/>
      <c r="F55" s="17">
        <v>2</v>
      </c>
      <c r="G55" s="17">
        <v>1</v>
      </c>
      <c r="H55" s="18" t="b">
        <f t="shared" si="1"/>
        <v>0</v>
      </c>
    </row>
    <row r="56" spans="1:8" s="1" customFormat="1">
      <c r="A56" s="4" t="s">
        <v>35</v>
      </c>
      <c r="B56" s="4" t="s">
        <v>36</v>
      </c>
      <c r="C56" s="5">
        <v>28000</v>
      </c>
      <c r="D56" s="5">
        <v>2</v>
      </c>
      <c r="E56" s="5"/>
      <c r="F56" s="5">
        <v>2</v>
      </c>
      <c r="G56" s="5">
        <v>2</v>
      </c>
      <c r="H56" s="8" t="b">
        <f t="shared" si="1"/>
        <v>1</v>
      </c>
    </row>
    <row r="57" spans="1:8" s="1" customFormat="1">
      <c r="A57" s="4" t="s">
        <v>77</v>
      </c>
      <c r="B57" s="4" t="s">
        <v>78</v>
      </c>
      <c r="C57" s="5">
        <v>24000</v>
      </c>
      <c r="D57" s="5">
        <v>2</v>
      </c>
      <c r="E57" s="5"/>
      <c r="F57" s="5">
        <v>2</v>
      </c>
      <c r="G57" s="5">
        <v>2</v>
      </c>
      <c r="H57" s="8" t="b">
        <f t="shared" si="1"/>
        <v>1</v>
      </c>
    </row>
    <row r="58" spans="1:8" s="1" customFormat="1">
      <c r="A58" s="4" t="s">
        <v>89</v>
      </c>
      <c r="B58" s="4" t="s">
        <v>90</v>
      </c>
      <c r="C58" s="5">
        <v>26000</v>
      </c>
      <c r="D58" s="5">
        <v>3</v>
      </c>
      <c r="E58" s="5"/>
      <c r="F58" s="5">
        <v>3</v>
      </c>
      <c r="G58" s="5">
        <v>3</v>
      </c>
      <c r="H58" s="8" t="b">
        <f t="shared" si="1"/>
        <v>1</v>
      </c>
    </row>
    <row r="59" spans="1:8">
      <c r="D59">
        <f>SUM(D2:D58)</f>
        <v>125</v>
      </c>
      <c r="G59">
        <f>SUM(G2:G58)</f>
        <v>118</v>
      </c>
    </row>
  </sheetData>
  <sortState ref="A2:F113">
    <sortCondition ref="A1"/>
  </sortState>
  <phoneticPr fontId="18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5" sqref="B5:G5"/>
    </sheetView>
  </sheetViews>
  <sheetFormatPr defaultRowHeight="13.5"/>
  <cols>
    <col min="1" max="1" width="15.25" customWidth="1"/>
    <col min="2" max="2" width="40" customWidth="1"/>
    <col min="3" max="3" width="8.625" customWidth="1"/>
    <col min="4" max="4" width="12" customWidth="1"/>
    <col min="5" max="5" width="18" customWidth="1"/>
    <col min="6" max="6" width="18.5" customWidth="1"/>
    <col min="7" max="7" width="22.75" customWidth="1"/>
    <col min="8" max="8" width="12.125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117</v>
      </c>
      <c r="E1" s="2" t="s">
        <v>119</v>
      </c>
      <c r="F1" s="2" t="s">
        <v>120</v>
      </c>
      <c r="G1" s="2" t="s">
        <v>118</v>
      </c>
      <c r="H1" s="3" t="s">
        <v>121</v>
      </c>
    </row>
    <row r="2" spans="1:8" s="1" customFormat="1">
      <c r="A2" s="4" t="s">
        <v>91</v>
      </c>
      <c r="B2" s="4" t="s">
        <v>92</v>
      </c>
      <c r="C2" s="5">
        <v>41000</v>
      </c>
      <c r="D2" s="5">
        <v>2</v>
      </c>
      <c r="E2" s="5"/>
      <c r="F2" s="5">
        <f>D2-E2</f>
        <v>2</v>
      </c>
      <c r="G2" s="5">
        <v>2</v>
      </c>
      <c r="H2" s="5" t="b">
        <f t="shared" ref="H2:H45" si="0">EXACT(F2:F58,G2:G58)</f>
        <v>1</v>
      </c>
    </row>
    <row r="3" spans="1:8" s="1" customFormat="1">
      <c r="A3" s="4" t="s">
        <v>93</v>
      </c>
      <c r="B3" s="4" t="s">
        <v>94</v>
      </c>
      <c r="C3" s="5">
        <v>41000</v>
      </c>
      <c r="D3" s="5">
        <v>2</v>
      </c>
      <c r="E3" s="5"/>
      <c r="F3" s="5">
        <f t="shared" ref="F3:F58" si="1">D3-E3</f>
        <v>2</v>
      </c>
      <c r="G3" s="5">
        <v>2</v>
      </c>
      <c r="H3" s="5" t="b">
        <f t="shared" si="0"/>
        <v>1</v>
      </c>
    </row>
    <row r="4" spans="1:8" s="1" customFormat="1">
      <c r="A4" s="4" t="s">
        <v>37</v>
      </c>
      <c r="B4" s="4" t="s">
        <v>38</v>
      </c>
      <c r="C4" s="5">
        <v>38000</v>
      </c>
      <c r="D4" s="5">
        <v>3</v>
      </c>
      <c r="E4" s="5"/>
      <c r="F4" s="5">
        <f t="shared" si="1"/>
        <v>3</v>
      </c>
      <c r="G4" s="5">
        <v>2</v>
      </c>
      <c r="H4" s="6" t="b">
        <f t="shared" si="0"/>
        <v>0</v>
      </c>
    </row>
    <row r="5" spans="1:8" s="1" customFormat="1">
      <c r="A5" s="4" t="s">
        <v>39</v>
      </c>
      <c r="B5" s="4" t="s">
        <v>40</v>
      </c>
      <c r="C5" s="5">
        <v>38000</v>
      </c>
      <c r="D5" s="5">
        <v>3</v>
      </c>
      <c r="E5" s="5">
        <v>1</v>
      </c>
      <c r="F5" s="5">
        <f t="shared" si="1"/>
        <v>2</v>
      </c>
      <c r="G5" s="5">
        <v>3</v>
      </c>
      <c r="H5" s="6" t="b">
        <f t="shared" si="0"/>
        <v>0</v>
      </c>
    </row>
    <row r="6" spans="1:8" s="1" customFormat="1">
      <c r="A6" s="4" t="s">
        <v>97</v>
      </c>
      <c r="B6" s="4" t="s">
        <v>98</v>
      </c>
      <c r="C6" s="5">
        <v>27000</v>
      </c>
      <c r="D6" s="5">
        <v>2</v>
      </c>
      <c r="E6" s="5"/>
      <c r="F6" s="5">
        <f t="shared" si="1"/>
        <v>2</v>
      </c>
      <c r="G6" s="5">
        <v>2</v>
      </c>
      <c r="H6" s="5" t="b">
        <f t="shared" si="0"/>
        <v>1</v>
      </c>
    </row>
    <row r="7" spans="1:8" s="1" customFormat="1">
      <c r="A7" s="4" t="s">
        <v>41</v>
      </c>
      <c r="B7" s="4" t="s">
        <v>42</v>
      </c>
      <c r="C7" s="5">
        <v>29000</v>
      </c>
      <c r="D7" s="5">
        <v>3</v>
      </c>
      <c r="E7" s="5"/>
      <c r="F7" s="5">
        <f t="shared" si="1"/>
        <v>3</v>
      </c>
      <c r="G7" s="5">
        <v>3</v>
      </c>
      <c r="H7" s="5" t="b">
        <f t="shared" si="0"/>
        <v>1</v>
      </c>
    </row>
    <row r="8" spans="1:8" s="1" customFormat="1">
      <c r="A8" s="4" t="s">
        <v>43</v>
      </c>
      <c r="B8" s="4" t="s">
        <v>44</v>
      </c>
      <c r="C8" s="5">
        <v>29000</v>
      </c>
      <c r="D8" s="5">
        <v>3</v>
      </c>
      <c r="E8" s="5"/>
      <c r="F8" s="5">
        <f t="shared" si="1"/>
        <v>3</v>
      </c>
      <c r="G8" s="5">
        <v>3</v>
      </c>
      <c r="H8" s="5" t="b">
        <f t="shared" si="0"/>
        <v>1</v>
      </c>
    </row>
    <row r="9" spans="1:8" s="1" customFormat="1">
      <c r="A9" s="4" t="s">
        <v>13</v>
      </c>
      <c r="B9" s="4" t="s">
        <v>14</v>
      </c>
      <c r="C9" s="5">
        <v>49000</v>
      </c>
      <c r="D9" s="5">
        <v>2</v>
      </c>
      <c r="E9" s="5"/>
      <c r="F9" s="5">
        <f t="shared" si="1"/>
        <v>2</v>
      </c>
      <c r="G9" s="5">
        <v>2</v>
      </c>
      <c r="H9" s="5" t="b">
        <f t="shared" si="0"/>
        <v>1</v>
      </c>
    </row>
    <row r="10" spans="1:8" s="1" customFormat="1">
      <c r="A10" s="4" t="s">
        <v>116</v>
      </c>
      <c r="B10" s="4" t="s">
        <v>115</v>
      </c>
      <c r="C10" s="5">
        <v>105000</v>
      </c>
      <c r="D10" s="5">
        <v>1</v>
      </c>
      <c r="E10" s="5">
        <v>1</v>
      </c>
      <c r="F10" s="5">
        <f t="shared" si="1"/>
        <v>0</v>
      </c>
      <c r="G10" s="5">
        <v>0</v>
      </c>
      <c r="H10" s="5" t="b">
        <f t="shared" si="0"/>
        <v>1</v>
      </c>
    </row>
    <row r="11" spans="1:8" s="1" customFormat="1">
      <c r="A11" s="4" t="s">
        <v>105</v>
      </c>
      <c r="B11" s="4" t="s">
        <v>106</v>
      </c>
      <c r="C11" s="5">
        <v>36000</v>
      </c>
      <c r="D11" s="5">
        <v>1</v>
      </c>
      <c r="E11" s="5"/>
      <c r="F11" s="5">
        <f t="shared" si="1"/>
        <v>1</v>
      </c>
      <c r="G11" s="5">
        <v>1</v>
      </c>
      <c r="H11" s="5" t="b">
        <f t="shared" si="0"/>
        <v>1</v>
      </c>
    </row>
    <row r="12" spans="1:8" s="1" customFormat="1">
      <c r="A12" s="4" t="s">
        <v>49</v>
      </c>
      <c r="B12" s="4" t="s">
        <v>50</v>
      </c>
      <c r="C12" s="5">
        <v>27000</v>
      </c>
      <c r="D12" s="5">
        <v>3</v>
      </c>
      <c r="E12" s="5">
        <v>1</v>
      </c>
      <c r="F12" s="5">
        <f t="shared" si="1"/>
        <v>2</v>
      </c>
      <c r="G12" s="5">
        <v>2</v>
      </c>
      <c r="H12" s="5" t="b">
        <f t="shared" si="0"/>
        <v>1</v>
      </c>
    </row>
    <row r="13" spans="1:8" s="1" customFormat="1">
      <c r="A13" s="4" t="s">
        <v>113</v>
      </c>
      <c r="B13" s="4" t="s">
        <v>114</v>
      </c>
      <c r="C13" s="5">
        <v>28000</v>
      </c>
      <c r="D13" s="5">
        <v>2</v>
      </c>
      <c r="E13" s="5"/>
      <c r="F13" s="5">
        <f t="shared" si="1"/>
        <v>2</v>
      </c>
      <c r="G13" s="5">
        <v>2</v>
      </c>
      <c r="H13" s="5" t="b">
        <f t="shared" si="0"/>
        <v>1</v>
      </c>
    </row>
    <row r="14" spans="1:8" s="1" customFormat="1">
      <c r="A14" s="4" t="s">
        <v>65</v>
      </c>
      <c r="B14" s="4" t="s">
        <v>66</v>
      </c>
      <c r="C14" s="5">
        <v>35000</v>
      </c>
      <c r="D14" s="5">
        <v>2</v>
      </c>
      <c r="E14" s="5"/>
      <c r="F14" s="5">
        <f t="shared" si="1"/>
        <v>2</v>
      </c>
      <c r="G14" s="5">
        <v>2</v>
      </c>
      <c r="H14" s="5" t="b">
        <f t="shared" si="0"/>
        <v>1</v>
      </c>
    </row>
    <row r="15" spans="1:8" s="1" customFormat="1">
      <c r="A15" s="4" t="s">
        <v>67</v>
      </c>
      <c r="B15" s="4" t="s">
        <v>68</v>
      </c>
      <c r="C15" s="5">
        <v>35000</v>
      </c>
      <c r="D15" s="5">
        <v>2</v>
      </c>
      <c r="E15" s="5"/>
      <c r="F15" s="5">
        <f t="shared" si="1"/>
        <v>2</v>
      </c>
      <c r="G15" s="5">
        <v>2</v>
      </c>
      <c r="H15" s="5" t="b">
        <f t="shared" si="0"/>
        <v>1</v>
      </c>
    </row>
    <row r="16" spans="1:8" s="1" customFormat="1">
      <c r="A16" s="4" t="s">
        <v>45</v>
      </c>
      <c r="B16" s="4" t="s">
        <v>46</v>
      </c>
      <c r="C16" s="5">
        <v>21000</v>
      </c>
      <c r="D16" s="5">
        <v>3</v>
      </c>
      <c r="E16" s="5"/>
      <c r="F16" s="5">
        <f t="shared" si="1"/>
        <v>3</v>
      </c>
      <c r="G16" s="5">
        <v>3</v>
      </c>
      <c r="H16" s="5" t="b">
        <f t="shared" si="0"/>
        <v>1</v>
      </c>
    </row>
    <row r="17" spans="1:8" s="1" customFormat="1">
      <c r="A17" s="4" t="s">
        <v>47</v>
      </c>
      <c r="B17" s="4" t="s">
        <v>48</v>
      </c>
      <c r="C17" s="5">
        <v>21000</v>
      </c>
      <c r="D17" s="5">
        <v>3</v>
      </c>
      <c r="E17" s="5"/>
      <c r="F17" s="5">
        <f t="shared" si="1"/>
        <v>3</v>
      </c>
      <c r="G17" s="5">
        <v>3</v>
      </c>
      <c r="H17" s="5" t="b">
        <f t="shared" si="0"/>
        <v>1</v>
      </c>
    </row>
    <row r="18" spans="1:8" s="1" customFormat="1">
      <c r="A18" s="4" t="s">
        <v>17</v>
      </c>
      <c r="B18" s="4" t="s">
        <v>18</v>
      </c>
      <c r="C18" s="5">
        <v>44000</v>
      </c>
      <c r="D18" s="5">
        <v>2</v>
      </c>
      <c r="E18" s="5"/>
      <c r="F18" s="5">
        <f t="shared" si="1"/>
        <v>2</v>
      </c>
      <c r="G18" s="5">
        <v>2</v>
      </c>
      <c r="H18" s="5" t="b">
        <f t="shared" si="0"/>
        <v>1</v>
      </c>
    </row>
    <row r="19" spans="1:8" s="1" customFormat="1">
      <c r="A19" s="4" t="s">
        <v>19</v>
      </c>
      <c r="B19" s="4" t="s">
        <v>20</v>
      </c>
      <c r="C19" s="5">
        <v>36000</v>
      </c>
      <c r="D19" s="5">
        <v>2</v>
      </c>
      <c r="E19" s="5"/>
      <c r="F19" s="5">
        <f t="shared" si="1"/>
        <v>2</v>
      </c>
      <c r="G19" s="5">
        <v>1</v>
      </c>
      <c r="H19" s="6" t="b">
        <f t="shared" si="0"/>
        <v>0</v>
      </c>
    </row>
    <row r="20" spans="1:8" s="1" customFormat="1">
      <c r="A20" s="4" t="s">
        <v>51</v>
      </c>
      <c r="B20" s="4" t="s">
        <v>52</v>
      </c>
      <c r="C20" s="5">
        <v>27000</v>
      </c>
      <c r="D20" s="5">
        <v>3</v>
      </c>
      <c r="E20" s="5"/>
      <c r="F20" s="5">
        <f t="shared" si="1"/>
        <v>3</v>
      </c>
      <c r="G20" s="5">
        <v>3</v>
      </c>
      <c r="H20" s="5" t="b">
        <f t="shared" si="0"/>
        <v>1</v>
      </c>
    </row>
    <row r="21" spans="1:8" s="1" customFormat="1">
      <c r="A21" s="4" t="s">
        <v>21</v>
      </c>
      <c r="B21" s="4" t="s">
        <v>22</v>
      </c>
      <c r="C21" s="5">
        <v>45000</v>
      </c>
      <c r="D21" s="5">
        <v>2</v>
      </c>
      <c r="E21" s="5"/>
      <c r="F21" s="5">
        <f t="shared" si="1"/>
        <v>2</v>
      </c>
      <c r="G21" s="5">
        <v>2</v>
      </c>
      <c r="H21" s="5" t="b">
        <f t="shared" si="0"/>
        <v>1</v>
      </c>
    </row>
    <row r="22" spans="1:8" s="1" customFormat="1">
      <c r="A22" s="4" t="s">
        <v>99</v>
      </c>
      <c r="B22" s="4" t="s">
        <v>100</v>
      </c>
      <c r="C22" s="5">
        <v>28000</v>
      </c>
      <c r="D22" s="5">
        <v>2</v>
      </c>
      <c r="E22" s="5"/>
      <c r="F22" s="5">
        <f t="shared" si="1"/>
        <v>2</v>
      </c>
      <c r="G22" s="5">
        <v>2</v>
      </c>
      <c r="H22" s="5" t="b">
        <f t="shared" si="0"/>
        <v>1</v>
      </c>
    </row>
    <row r="23" spans="1:8" s="1" customFormat="1">
      <c r="A23" s="4" t="s">
        <v>61</v>
      </c>
      <c r="B23" s="4" t="s">
        <v>62</v>
      </c>
      <c r="C23" s="5">
        <v>43000</v>
      </c>
      <c r="D23" s="5">
        <v>2</v>
      </c>
      <c r="E23" s="5"/>
      <c r="F23" s="5">
        <f t="shared" si="1"/>
        <v>2</v>
      </c>
      <c r="G23" s="5">
        <v>2</v>
      </c>
      <c r="H23" s="5" t="b">
        <f t="shared" si="0"/>
        <v>1</v>
      </c>
    </row>
    <row r="24" spans="1:8" s="1" customFormat="1">
      <c r="A24" s="4" t="s">
        <v>57</v>
      </c>
      <c r="B24" s="4" t="s">
        <v>58</v>
      </c>
      <c r="C24" s="5">
        <v>39000</v>
      </c>
      <c r="D24" s="5">
        <v>2</v>
      </c>
      <c r="E24" s="5"/>
      <c r="F24" s="5">
        <f t="shared" si="1"/>
        <v>2</v>
      </c>
      <c r="G24" s="5">
        <v>2</v>
      </c>
      <c r="H24" s="5" t="b">
        <f t="shared" si="0"/>
        <v>1</v>
      </c>
    </row>
    <row r="25" spans="1:8" s="1" customFormat="1">
      <c r="A25" s="4" t="s">
        <v>95</v>
      </c>
      <c r="B25" s="4" t="s">
        <v>96</v>
      </c>
      <c r="C25" s="5">
        <v>48000</v>
      </c>
      <c r="D25" s="5">
        <v>2</v>
      </c>
      <c r="E25" s="5"/>
      <c r="F25" s="5">
        <f t="shared" si="1"/>
        <v>2</v>
      </c>
      <c r="G25" s="5">
        <v>2</v>
      </c>
      <c r="H25" s="5" t="b">
        <f t="shared" si="0"/>
        <v>1</v>
      </c>
    </row>
    <row r="26" spans="1:8" s="1" customFormat="1">
      <c r="A26" s="4" t="s">
        <v>101</v>
      </c>
      <c r="B26" s="4" t="s">
        <v>102</v>
      </c>
      <c r="C26" s="5">
        <v>21000</v>
      </c>
      <c r="D26" s="5">
        <v>2</v>
      </c>
      <c r="E26" s="5"/>
      <c r="F26" s="5">
        <f t="shared" si="1"/>
        <v>2</v>
      </c>
      <c r="G26" s="5">
        <v>2</v>
      </c>
      <c r="H26" s="5" t="b">
        <f t="shared" si="0"/>
        <v>1</v>
      </c>
    </row>
    <row r="27" spans="1:8" s="1" customFormat="1">
      <c r="A27" s="4" t="s">
        <v>87</v>
      </c>
      <c r="B27" s="4" t="s">
        <v>88</v>
      </c>
      <c r="C27" s="5">
        <v>22000</v>
      </c>
      <c r="D27" s="5">
        <v>3</v>
      </c>
      <c r="E27" s="5"/>
      <c r="F27" s="5">
        <f t="shared" si="1"/>
        <v>3</v>
      </c>
      <c r="G27" s="5">
        <v>3</v>
      </c>
      <c r="H27" s="5" t="b">
        <f t="shared" si="0"/>
        <v>1</v>
      </c>
    </row>
    <row r="28" spans="1:8" s="1" customFormat="1">
      <c r="A28" s="4" t="s">
        <v>103</v>
      </c>
      <c r="B28" s="4" t="s">
        <v>104</v>
      </c>
      <c r="C28" s="5">
        <v>19000</v>
      </c>
      <c r="D28" s="5">
        <v>2</v>
      </c>
      <c r="E28" s="5"/>
      <c r="F28" s="5">
        <f t="shared" si="1"/>
        <v>2</v>
      </c>
      <c r="G28" s="5">
        <v>2</v>
      </c>
      <c r="H28" s="5" t="b">
        <f t="shared" si="0"/>
        <v>1</v>
      </c>
    </row>
    <row r="29" spans="1:8" s="1" customFormat="1">
      <c r="A29" s="4" t="s">
        <v>111</v>
      </c>
      <c r="B29" s="4" t="s">
        <v>112</v>
      </c>
      <c r="C29" s="5">
        <v>19000</v>
      </c>
      <c r="D29" s="5">
        <v>3</v>
      </c>
      <c r="E29" s="5"/>
      <c r="F29" s="5">
        <f t="shared" si="1"/>
        <v>3</v>
      </c>
      <c r="G29" s="5">
        <v>3</v>
      </c>
      <c r="H29" s="5" t="b">
        <f t="shared" si="0"/>
        <v>1</v>
      </c>
    </row>
    <row r="30" spans="1:8" s="1" customFormat="1">
      <c r="A30" s="4" t="s">
        <v>63</v>
      </c>
      <c r="B30" s="4" t="s">
        <v>64</v>
      </c>
      <c r="C30" s="5">
        <v>43000</v>
      </c>
      <c r="D30" s="5">
        <v>2</v>
      </c>
      <c r="E30" s="5"/>
      <c r="F30" s="5">
        <f t="shared" si="1"/>
        <v>2</v>
      </c>
      <c r="G30" s="5">
        <v>2</v>
      </c>
      <c r="H30" s="5" t="b">
        <f t="shared" si="0"/>
        <v>1</v>
      </c>
    </row>
    <row r="31" spans="1:8" s="1" customFormat="1">
      <c r="A31" s="4" t="s">
        <v>59</v>
      </c>
      <c r="B31" s="4" t="s">
        <v>60</v>
      </c>
      <c r="C31" s="5">
        <v>39000</v>
      </c>
      <c r="D31" s="5">
        <v>2</v>
      </c>
      <c r="E31" s="5"/>
      <c r="F31" s="5">
        <f t="shared" si="1"/>
        <v>2</v>
      </c>
      <c r="G31" s="5">
        <v>2</v>
      </c>
      <c r="H31" s="5" t="b">
        <f t="shared" si="0"/>
        <v>1</v>
      </c>
    </row>
    <row r="32" spans="1:8" s="1" customFormat="1">
      <c r="A32" s="4" t="s">
        <v>109</v>
      </c>
      <c r="B32" s="4" t="s">
        <v>110</v>
      </c>
      <c r="C32" s="5">
        <v>19000</v>
      </c>
      <c r="D32" s="5">
        <v>3</v>
      </c>
      <c r="E32" s="5"/>
      <c r="F32" s="5">
        <f t="shared" si="1"/>
        <v>3</v>
      </c>
      <c r="G32" s="5">
        <v>3</v>
      </c>
      <c r="H32" s="5" t="b">
        <f t="shared" si="0"/>
        <v>1</v>
      </c>
    </row>
    <row r="33" spans="1:8" s="1" customFormat="1">
      <c r="A33" s="4" t="s">
        <v>53</v>
      </c>
      <c r="B33" s="4" t="s">
        <v>54</v>
      </c>
      <c r="C33" s="5">
        <v>14000</v>
      </c>
      <c r="D33" s="5">
        <v>3</v>
      </c>
      <c r="E33" s="5"/>
      <c r="F33" s="5">
        <f t="shared" si="1"/>
        <v>3</v>
      </c>
      <c r="G33" s="5">
        <v>3</v>
      </c>
      <c r="H33" s="5" t="b">
        <f t="shared" si="0"/>
        <v>1</v>
      </c>
    </row>
    <row r="34" spans="1:8" s="1" customFormat="1">
      <c r="A34" s="4" t="s">
        <v>55</v>
      </c>
      <c r="B34" s="4" t="s">
        <v>56</v>
      </c>
      <c r="C34" s="5">
        <v>16000</v>
      </c>
      <c r="D34" s="5">
        <v>3</v>
      </c>
      <c r="E34" s="5"/>
      <c r="F34" s="5">
        <f t="shared" si="1"/>
        <v>3</v>
      </c>
      <c r="G34" s="5">
        <v>3</v>
      </c>
      <c r="H34" s="8" t="b">
        <f t="shared" si="0"/>
        <v>1</v>
      </c>
    </row>
    <row r="35" spans="1:8" s="1" customFormat="1">
      <c r="A35" s="4" t="s">
        <v>107</v>
      </c>
      <c r="B35" s="4" t="s">
        <v>108</v>
      </c>
      <c r="C35" s="5">
        <v>27500</v>
      </c>
      <c r="D35" s="5">
        <v>1</v>
      </c>
      <c r="E35" s="5"/>
      <c r="F35" s="5">
        <f t="shared" si="1"/>
        <v>1</v>
      </c>
      <c r="G35" s="5">
        <v>1</v>
      </c>
      <c r="H35" s="5" t="b">
        <f t="shared" si="0"/>
        <v>1</v>
      </c>
    </row>
    <row r="36" spans="1:8" s="1" customFormat="1">
      <c r="A36" s="4" t="s">
        <v>79</v>
      </c>
      <c r="B36" s="4" t="s">
        <v>80</v>
      </c>
      <c r="C36" s="5">
        <v>16000</v>
      </c>
      <c r="D36" s="5">
        <v>2</v>
      </c>
      <c r="E36" s="5">
        <v>1</v>
      </c>
      <c r="F36" s="5">
        <f t="shared" si="1"/>
        <v>1</v>
      </c>
      <c r="G36" s="5">
        <v>1</v>
      </c>
      <c r="H36" s="5" t="b">
        <f t="shared" si="0"/>
        <v>1</v>
      </c>
    </row>
    <row r="37" spans="1:8" s="1" customFormat="1">
      <c r="A37" s="4" t="s">
        <v>81</v>
      </c>
      <c r="B37" s="4" t="s">
        <v>82</v>
      </c>
      <c r="C37" s="5">
        <v>32000</v>
      </c>
      <c r="D37" s="5">
        <v>2</v>
      </c>
      <c r="E37" s="5"/>
      <c r="F37" s="5">
        <f t="shared" si="1"/>
        <v>2</v>
      </c>
      <c r="G37" s="5">
        <v>2</v>
      </c>
      <c r="H37" s="5" t="b">
        <f t="shared" si="0"/>
        <v>1</v>
      </c>
    </row>
    <row r="38" spans="1:8" s="1" customFormat="1">
      <c r="A38" s="4" t="s">
        <v>15</v>
      </c>
      <c r="B38" s="4" t="s">
        <v>16</v>
      </c>
      <c r="C38" s="5">
        <v>23000</v>
      </c>
      <c r="D38" s="5">
        <v>2</v>
      </c>
      <c r="E38" s="5"/>
      <c r="F38" s="5">
        <f t="shared" si="1"/>
        <v>2</v>
      </c>
      <c r="G38" s="5">
        <v>2</v>
      </c>
      <c r="H38" s="5" t="b">
        <f t="shared" si="0"/>
        <v>1</v>
      </c>
    </row>
    <row r="39" spans="1:8" s="1" customFormat="1">
      <c r="A39" s="4" t="s">
        <v>83</v>
      </c>
      <c r="B39" s="4" t="s">
        <v>84</v>
      </c>
      <c r="C39" s="5">
        <v>12500</v>
      </c>
      <c r="D39" s="5">
        <v>2</v>
      </c>
      <c r="E39" s="5">
        <v>1</v>
      </c>
      <c r="F39" s="5">
        <f t="shared" si="1"/>
        <v>1</v>
      </c>
      <c r="G39" s="5">
        <v>1</v>
      </c>
      <c r="H39" s="5" t="b">
        <f t="shared" si="0"/>
        <v>1</v>
      </c>
    </row>
    <row r="40" spans="1:8" s="1" customFormat="1">
      <c r="A40" s="4" t="s">
        <v>85</v>
      </c>
      <c r="B40" s="4" t="s">
        <v>86</v>
      </c>
      <c r="C40" s="5">
        <v>16500</v>
      </c>
      <c r="D40" s="5">
        <v>2</v>
      </c>
      <c r="E40" s="5"/>
      <c r="F40" s="5">
        <f t="shared" si="1"/>
        <v>2</v>
      </c>
      <c r="G40" s="5">
        <v>2</v>
      </c>
      <c r="H40" s="5" t="b">
        <f t="shared" si="0"/>
        <v>1</v>
      </c>
    </row>
    <row r="41" spans="1:8" s="1" customFormat="1">
      <c r="A41" s="4" t="s">
        <v>27</v>
      </c>
      <c r="B41" s="4" t="s">
        <v>28</v>
      </c>
      <c r="C41" s="5">
        <v>43000</v>
      </c>
      <c r="D41" s="5">
        <v>2</v>
      </c>
      <c r="E41" s="5"/>
      <c r="F41" s="5">
        <f t="shared" si="1"/>
        <v>2</v>
      </c>
      <c r="G41" s="5">
        <v>2</v>
      </c>
      <c r="H41" s="5" t="b">
        <f t="shared" si="0"/>
        <v>1</v>
      </c>
    </row>
    <row r="42" spans="1:8" s="1" customFormat="1">
      <c r="A42" s="4" t="s">
        <v>25</v>
      </c>
      <c r="B42" s="4" t="s">
        <v>26</v>
      </c>
      <c r="C42" s="5">
        <v>36000</v>
      </c>
      <c r="D42" s="5">
        <v>2</v>
      </c>
      <c r="E42" s="5"/>
      <c r="F42" s="5">
        <f t="shared" si="1"/>
        <v>2</v>
      </c>
      <c r="G42" s="5">
        <v>2</v>
      </c>
      <c r="H42" s="5" t="b">
        <f t="shared" si="0"/>
        <v>1</v>
      </c>
    </row>
    <row r="43" spans="1:8" s="1" customFormat="1">
      <c r="A43" s="4" t="s">
        <v>23</v>
      </c>
      <c r="B43" s="4" t="s">
        <v>24</v>
      </c>
      <c r="C43" s="5">
        <v>39000</v>
      </c>
      <c r="D43" s="5">
        <v>2</v>
      </c>
      <c r="E43" s="5"/>
      <c r="F43" s="5">
        <f t="shared" si="1"/>
        <v>2</v>
      </c>
      <c r="G43" s="5">
        <v>2</v>
      </c>
      <c r="H43" s="5" t="b">
        <f t="shared" si="0"/>
        <v>1</v>
      </c>
    </row>
    <row r="44" spans="1:8" s="1" customFormat="1">
      <c r="A44" s="4" t="s">
        <v>29</v>
      </c>
      <c r="B44" s="4" t="s">
        <v>30</v>
      </c>
      <c r="C44" s="5">
        <v>40000</v>
      </c>
      <c r="D44" s="5">
        <v>2</v>
      </c>
      <c r="E44" s="5"/>
      <c r="F44" s="5">
        <f t="shared" si="1"/>
        <v>2</v>
      </c>
      <c r="G44" s="5">
        <v>2</v>
      </c>
      <c r="H44" s="5" t="b">
        <f t="shared" si="0"/>
        <v>1</v>
      </c>
    </row>
    <row r="45" spans="1:8" s="1" customFormat="1">
      <c r="A45" s="4" t="s">
        <v>31</v>
      </c>
      <c r="B45" s="4" t="s">
        <v>32</v>
      </c>
      <c r="C45" s="5">
        <v>35000</v>
      </c>
      <c r="D45" s="5">
        <v>2</v>
      </c>
      <c r="E45" s="5"/>
      <c r="F45" s="5">
        <f t="shared" si="1"/>
        <v>2</v>
      </c>
      <c r="G45" s="5">
        <v>2</v>
      </c>
      <c r="H45" s="5" t="b">
        <f t="shared" si="0"/>
        <v>1</v>
      </c>
    </row>
    <row r="46" spans="1:8" s="1" customFormat="1">
      <c r="A46" s="4" t="s">
        <v>69</v>
      </c>
      <c r="B46" s="4" t="s">
        <v>70</v>
      </c>
      <c r="C46" s="5">
        <v>11000</v>
      </c>
      <c r="D46" s="5">
        <v>2</v>
      </c>
      <c r="E46" s="5"/>
      <c r="F46" s="5">
        <f t="shared" si="1"/>
        <v>2</v>
      </c>
      <c r="G46" s="5">
        <v>2</v>
      </c>
      <c r="H46" s="5" t="b">
        <f t="shared" ref="H46:H58" si="2">EXACT(F46:F103,G46:G103)</f>
        <v>1</v>
      </c>
    </row>
    <row r="47" spans="1:8" s="1" customFormat="1" ht="21" customHeight="1">
      <c r="A47" s="4" t="s">
        <v>71</v>
      </c>
      <c r="B47" s="4" t="s">
        <v>72</v>
      </c>
      <c r="C47" s="5">
        <v>25000</v>
      </c>
      <c r="D47" s="5">
        <v>2</v>
      </c>
      <c r="E47" s="5"/>
      <c r="F47" s="5">
        <f t="shared" si="1"/>
        <v>2</v>
      </c>
      <c r="G47" s="5">
        <v>2</v>
      </c>
      <c r="H47" s="5" t="b">
        <f t="shared" si="2"/>
        <v>1</v>
      </c>
    </row>
    <row r="48" spans="1:8" s="1" customFormat="1">
      <c r="A48" s="4" t="s">
        <v>73</v>
      </c>
      <c r="B48" s="4" t="s">
        <v>74</v>
      </c>
      <c r="C48" s="5">
        <v>11000</v>
      </c>
      <c r="D48" s="5">
        <v>2</v>
      </c>
      <c r="E48" s="5"/>
      <c r="F48" s="5">
        <f t="shared" si="1"/>
        <v>2</v>
      </c>
      <c r="G48" s="5">
        <v>2</v>
      </c>
      <c r="H48" s="5" t="b">
        <f t="shared" si="2"/>
        <v>1</v>
      </c>
    </row>
    <row r="49" spans="1:8" s="1" customFormat="1">
      <c r="A49" s="4" t="s">
        <v>3</v>
      </c>
      <c r="B49" s="4" t="s">
        <v>4</v>
      </c>
      <c r="C49" s="5">
        <v>38000</v>
      </c>
      <c r="D49" s="5">
        <v>2</v>
      </c>
      <c r="E49" s="5"/>
      <c r="F49" s="5">
        <f t="shared" si="1"/>
        <v>2</v>
      </c>
      <c r="G49" s="5">
        <v>2</v>
      </c>
      <c r="H49" s="5" t="b">
        <f t="shared" si="2"/>
        <v>1</v>
      </c>
    </row>
    <row r="50" spans="1:8" s="1" customFormat="1">
      <c r="A50" s="4" t="s">
        <v>5</v>
      </c>
      <c r="B50" s="4" t="s">
        <v>6</v>
      </c>
      <c r="C50" s="5">
        <v>35000</v>
      </c>
      <c r="D50" s="5">
        <v>2</v>
      </c>
      <c r="E50" s="5"/>
      <c r="F50" s="5">
        <f t="shared" si="1"/>
        <v>2</v>
      </c>
      <c r="G50" s="5">
        <v>2</v>
      </c>
      <c r="H50" s="5" t="b">
        <f t="shared" si="2"/>
        <v>1</v>
      </c>
    </row>
    <row r="51" spans="1:8" s="1" customFormat="1">
      <c r="A51" s="4" t="s">
        <v>7</v>
      </c>
      <c r="B51" s="4" t="s">
        <v>8</v>
      </c>
      <c r="C51" s="5">
        <v>35000</v>
      </c>
      <c r="D51" s="5">
        <v>2</v>
      </c>
      <c r="E51" s="5"/>
      <c r="F51" s="5">
        <f t="shared" si="1"/>
        <v>2</v>
      </c>
      <c r="G51" s="5">
        <v>2</v>
      </c>
      <c r="H51" s="5" t="b">
        <f t="shared" si="2"/>
        <v>1</v>
      </c>
    </row>
    <row r="52" spans="1:8" s="1" customFormat="1">
      <c r="A52" s="4" t="s">
        <v>9</v>
      </c>
      <c r="B52" s="4" t="s">
        <v>10</v>
      </c>
      <c r="C52" s="5">
        <v>35000</v>
      </c>
      <c r="D52" s="5">
        <v>2</v>
      </c>
      <c r="E52" s="5"/>
      <c r="F52" s="5">
        <f t="shared" si="1"/>
        <v>2</v>
      </c>
      <c r="G52" s="5">
        <v>2</v>
      </c>
      <c r="H52" s="5" t="b">
        <f t="shared" si="2"/>
        <v>1</v>
      </c>
    </row>
    <row r="53" spans="1:8" s="1" customFormat="1">
      <c r="A53" s="4" t="s">
        <v>11</v>
      </c>
      <c r="B53" s="4" t="s">
        <v>12</v>
      </c>
      <c r="C53" s="5">
        <v>20000</v>
      </c>
      <c r="D53" s="5">
        <v>2</v>
      </c>
      <c r="E53" s="5"/>
      <c r="F53" s="5">
        <f t="shared" si="1"/>
        <v>2</v>
      </c>
      <c r="G53" s="5">
        <v>2</v>
      </c>
      <c r="H53" s="5" t="b">
        <f t="shared" si="2"/>
        <v>1</v>
      </c>
    </row>
    <row r="54" spans="1:8" s="1" customFormat="1">
      <c r="A54" s="4" t="s">
        <v>75</v>
      </c>
      <c r="B54" s="4" t="s">
        <v>76</v>
      </c>
      <c r="C54" s="5">
        <v>12000</v>
      </c>
      <c r="D54" s="5">
        <v>2</v>
      </c>
      <c r="E54" s="5"/>
      <c r="F54" s="5">
        <f t="shared" si="1"/>
        <v>2</v>
      </c>
      <c r="G54" s="5">
        <v>2</v>
      </c>
      <c r="H54" s="5" t="b">
        <f t="shared" si="2"/>
        <v>1</v>
      </c>
    </row>
    <row r="55" spans="1:8" s="1" customFormat="1">
      <c r="A55" s="4" t="s">
        <v>33</v>
      </c>
      <c r="B55" s="4" t="s">
        <v>34</v>
      </c>
      <c r="C55" s="5">
        <v>25000</v>
      </c>
      <c r="D55" s="5">
        <v>2</v>
      </c>
      <c r="E55" s="5"/>
      <c r="F55" s="5">
        <f t="shared" si="1"/>
        <v>2</v>
      </c>
      <c r="G55" s="5">
        <v>1</v>
      </c>
      <c r="H55" s="6" t="b">
        <f t="shared" si="2"/>
        <v>0</v>
      </c>
    </row>
    <row r="56" spans="1:8" s="1" customFormat="1">
      <c r="A56" s="4" t="s">
        <v>35</v>
      </c>
      <c r="B56" s="4" t="s">
        <v>36</v>
      </c>
      <c r="C56" s="5">
        <v>28000</v>
      </c>
      <c r="D56" s="5">
        <v>2</v>
      </c>
      <c r="E56" s="5"/>
      <c r="F56" s="5">
        <f t="shared" si="1"/>
        <v>2</v>
      </c>
      <c r="G56" s="5">
        <v>2</v>
      </c>
      <c r="H56" s="5" t="b">
        <f t="shared" si="2"/>
        <v>1</v>
      </c>
    </row>
    <row r="57" spans="1:8" s="1" customFormat="1">
      <c r="A57" s="4" t="s">
        <v>77</v>
      </c>
      <c r="B57" s="4" t="s">
        <v>78</v>
      </c>
      <c r="C57" s="5">
        <v>24000</v>
      </c>
      <c r="D57" s="5">
        <v>2</v>
      </c>
      <c r="E57" s="5"/>
      <c r="F57" s="5">
        <f t="shared" si="1"/>
        <v>2</v>
      </c>
      <c r="G57" s="5">
        <v>2</v>
      </c>
      <c r="H57" s="5" t="b">
        <f t="shared" si="2"/>
        <v>1</v>
      </c>
    </row>
    <row r="58" spans="1:8" s="1" customFormat="1">
      <c r="A58" s="4" t="s">
        <v>89</v>
      </c>
      <c r="B58" s="4" t="s">
        <v>90</v>
      </c>
      <c r="C58" s="5">
        <v>26000</v>
      </c>
      <c r="D58" s="5">
        <v>3</v>
      </c>
      <c r="E58" s="5"/>
      <c r="F58" s="5">
        <f t="shared" si="1"/>
        <v>3</v>
      </c>
      <c r="G58" s="5">
        <v>3</v>
      </c>
      <c r="H58" s="5" t="b">
        <f t="shared" si="2"/>
        <v>1</v>
      </c>
    </row>
  </sheetData>
  <phoneticPr fontId="18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検証(阪急様返品伝票)</vt:lpstr>
      <vt:lpstr>検証(理論在庫)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木下恒一</dc:creator>
  <cp:lastModifiedBy>Administrator</cp:lastModifiedBy>
  <cp:lastPrinted>2020-04-24T12:16:25Z</cp:lastPrinted>
  <dcterms:created xsi:type="dcterms:W3CDTF">2020-03-27T09:41:50Z</dcterms:created>
  <dcterms:modified xsi:type="dcterms:W3CDTF">2020-04-28T14:23:44Z</dcterms:modified>
</cp:coreProperties>
</file>